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<sst xmlns="http://schemas.openxmlformats.org/spreadsheetml/2006/main" count="12" uniqueCount="12">
  <si>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Fallschirmsprung</t>
  </si>
  <si>
    <t>m  in  kg</t>
  </si>
  <si>
    <t>g  in  m/s^2</t>
  </si>
  <si>
    <t>cw</t>
  </si>
  <si>
    <t>A in  m^2</t>
  </si>
  <si>
    <t>k in  kg/m</t>
  </si>
  <si>
    <t>Rho in kg/m^3</t>
  </si>
  <si>
    <t>t  in  s</t>
  </si>
  <si>
    <t>v  in  m/s</t>
  </si>
  <si>
    <t>h  in  m</t>
  </si>
  <si>
    <t>Höhe  ho in m</t>
  </si>
  <si>
    <t>Delta t  in 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</si>
</sst>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Geschwindigkeit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Tabelle1!$B$10:$B$40</c:f>
              <c:numCache>
                <c:ptCount val="31"/>
                <c:pt idx="0">
                  <c:v>0</c:v>
                </c:pt>
                <c:pt idx="1">
                  <c:v>-9.8</c:v>
                </c:pt>
                <c:pt idx="2">
                  <c:v>-19.389312250000003</c:v>
                </c:pt>
                <c:pt idx="3">
                  <c:v>-28.364581963972952</c:v>
                </c:pt>
                <c:pt idx="4">
                  <c:v>-36.39960147643033</c:v>
                </c:pt>
                <c:pt idx="5">
                  <c:v>-43.29303412228861</c:v>
                </c:pt>
                <c:pt idx="6">
                  <c:v>-48.98131744708055</c:v>
                </c:pt>
                <c:pt idx="7">
                  <c:v>-53.51813944672468</c:v>
                </c:pt>
                <c:pt idx="8">
                  <c:v>-57.034819892390225</c:v>
                </c:pt>
                <c:pt idx="9">
                  <c:v>-59.69861546279495</c:v>
                </c:pt>
                <c:pt idx="10">
                  <c:v>-61.680255678111784</c:v>
                </c:pt>
                <c:pt idx="11">
                  <c:v>-63.13423484610209</c:v>
                </c:pt>
                <c:pt idx="12">
                  <c:v>-64.190097377536</c:v>
                </c:pt>
                <c:pt idx="13">
                  <c:v>-64.95103875835174</c:v>
                </c:pt>
                <c:pt idx="14">
                  <c:v>-65.49640288358982</c:v>
                </c:pt>
                <c:pt idx="15">
                  <c:v>-65.8857006615147</c:v>
                </c:pt>
                <c:pt idx="16">
                  <c:v>-66.16279523256338</c:v>
                </c:pt>
                <c:pt idx="17">
                  <c:v>-66.3596206637001</c:v>
                </c:pt>
                <c:pt idx="18">
                  <c:v>-66.49922479885515</c:v>
                </c:pt>
                <c:pt idx="19">
                  <c:v>-66.59814003950588</c:v>
                </c:pt>
                <c:pt idx="20">
                  <c:v>-66.66817377632279</c:v>
                </c:pt>
                <c:pt idx="21">
                  <c:v>-66.71773294176553</c:v>
                </c:pt>
                <c:pt idx="22">
                  <c:v>-66.75279033551584</c:v>
                </c:pt>
                <c:pt idx="23">
                  <c:v>-66.77758289070556</c:v>
                </c:pt>
                <c:pt idx="24">
                  <c:v>-66.79511290676497</c:v>
                </c:pt>
                <c:pt idx="25">
                  <c:v>-66.80750618809094</c:v>
                </c:pt>
                <c:pt idx="26">
                  <c:v>-66.81626711335215</c:v>
                </c:pt>
                <c:pt idx="27">
                  <c:v>-66.82245988592746</c:v>
                </c:pt>
                <c:pt idx="28">
                  <c:v>-66.82683712363095</c:v>
                </c:pt>
                <c:pt idx="29">
                  <c:v>-66.82993098524437</c:v>
                </c:pt>
                <c:pt idx="30">
                  <c:v>-66.83211769713265</c:v>
                </c:pt>
              </c:numCache>
            </c:numRef>
          </c:yVal>
          <c:smooth val="1"/>
        </c:ser>
        <c:axId val="58750216"/>
        <c:axId val="58989897"/>
      </c:scatterChart>
      <c:valAx>
        <c:axId val="5875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crossBetween val="midCat"/>
        <c:dispUnits/>
      </c:valAx>
      <c:valAx>
        <c:axId val="58989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50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Höhe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Tabelle1!$C$10:$C$40</c:f>
              <c:numCache>
                <c:ptCount val="31"/>
                <c:pt idx="0">
                  <c:v>2000</c:v>
                </c:pt>
                <c:pt idx="1">
                  <c:v>1995.1</c:v>
                </c:pt>
                <c:pt idx="2">
                  <c:v>1980.5053438749999</c:v>
                </c:pt>
                <c:pt idx="3">
                  <c:v>1956.6283967680133</c:v>
                </c:pt>
                <c:pt idx="4">
                  <c:v>1924.2463050478116</c:v>
                </c:pt>
                <c:pt idx="5">
                  <c:v>1884.3999872484521</c:v>
                </c:pt>
                <c:pt idx="6">
                  <c:v>1838.2628114637675</c:v>
                </c:pt>
                <c:pt idx="7">
                  <c:v>1787.013083016865</c:v>
                </c:pt>
                <c:pt idx="8">
                  <c:v>1731.7366033473077</c:v>
                </c:pt>
                <c:pt idx="9">
                  <c:v>1673.3698856697151</c:v>
                </c:pt>
                <c:pt idx="10">
                  <c:v>1612.6804500992619</c:v>
                </c:pt>
                <c:pt idx="11">
                  <c:v>1550.273204837155</c:v>
                </c:pt>
                <c:pt idx="12">
                  <c:v>1486.611038725336</c:v>
                </c:pt>
                <c:pt idx="13">
                  <c:v>1422.040470657392</c:v>
                </c:pt>
                <c:pt idx="14">
                  <c:v>1356.8167498364212</c:v>
                </c:pt>
                <c:pt idx="15">
                  <c:v>1291.1256980638689</c:v>
                </c:pt>
                <c:pt idx="16">
                  <c:v>1225.1014501168297</c:v>
                </c:pt>
                <c:pt idx="17">
                  <c:v>1158.840242168698</c:v>
                </c:pt>
                <c:pt idx="18">
                  <c:v>1092.4108194374205</c:v>
                </c:pt>
                <c:pt idx="19">
                  <c:v>1025.86213701824</c:v>
                </c:pt>
                <c:pt idx="20">
                  <c:v>959.2289801103257</c:v>
                </c:pt>
                <c:pt idx="21">
                  <c:v>892.5360267512815</c:v>
                </c:pt>
                <c:pt idx="22">
                  <c:v>825.8007651126409</c:v>
                </c:pt>
                <c:pt idx="23">
                  <c:v>759.0355784995302</c:v>
                </c:pt>
                <c:pt idx="24">
                  <c:v>692.2492306007949</c:v>
                </c:pt>
                <c:pt idx="25">
                  <c:v>625.4479210533669</c:v>
                </c:pt>
                <c:pt idx="26">
                  <c:v>558.6360344026454</c:v>
                </c:pt>
                <c:pt idx="27">
                  <c:v>491.81667090300556</c:v>
                </c:pt>
                <c:pt idx="28">
                  <c:v>424.99202239822637</c:v>
                </c:pt>
                <c:pt idx="29">
                  <c:v>358.1636383437887</c:v>
                </c:pt>
                <c:pt idx="30">
                  <c:v>291.33261400260017</c:v>
                </c:pt>
              </c:numCache>
            </c:numRef>
          </c:yVal>
          <c:smooth val="1"/>
        </c:ser>
        <c:axId val="61147026"/>
        <c:axId val="13452323"/>
      </c:scatterChart>
      <c:valAx>
        <c:axId val="6114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2323"/>
        <c:crosses val="autoZero"/>
        <c:crossBetween val="midCat"/>
        <c:dispUnits/>
      </c:valAx>
      <c:valAx>
        <c:axId val="1345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70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9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57525" y="981075"/>
        <a:ext cx="3800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28575</xdr:rowOff>
    </xdr:from>
    <xdr:to>
      <xdr:col>8</xdr:col>
      <xdr:colOff>752475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3057525" y="3914775"/>
        <a:ext cx="3790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I3" sqref="I3"/>
    </sheetView>
  </sheetViews>
  <sheetFormatPr defaultColWidth="11.421875" defaultRowHeight="12.75"/>
  <sheetData>
    <row r="2" spans="1:3" ht="12.75">
      <c r="A2" t="s">
        <v>0</v>
      </c>
      <c r="C2" t="s">
        <v>10</v>
      </c>
    </row>
    <row r="3" ht="12.75">
      <c r="C3" s="3">
        <v>2000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6</v>
      </c>
      <c r="G4" t="s">
        <v>5</v>
      </c>
    </row>
    <row r="5" spans="1:7" ht="12.75">
      <c r="A5" s="4">
        <v>80</v>
      </c>
      <c r="B5" s="3">
        <v>-9.8</v>
      </c>
      <c r="C5" s="3">
        <v>0.9</v>
      </c>
      <c r="D5" s="3">
        <v>0.3</v>
      </c>
      <c r="E5" s="3">
        <v>1.3</v>
      </c>
      <c r="G5" s="5">
        <f>0.5*$C$5*$D$5*$E$5</f>
        <v>0.17550000000000002</v>
      </c>
    </row>
    <row r="6" ht="12.75">
      <c r="A6" t="s">
        <v>11</v>
      </c>
    </row>
    <row r="7" ht="12.75">
      <c r="A7" s="3">
        <v>1</v>
      </c>
    </row>
    <row r="8" spans="1:3" ht="12.75">
      <c r="A8" t="s">
        <v>7</v>
      </c>
      <c r="B8" t="s">
        <v>8</v>
      </c>
      <c r="C8" t="s">
        <v>9</v>
      </c>
    </row>
    <row r="10" spans="1:3" ht="12.75">
      <c r="A10">
        <v>0</v>
      </c>
      <c r="B10">
        <v>0</v>
      </c>
      <c r="C10" s="2">
        <f>C3</f>
        <v>2000</v>
      </c>
    </row>
    <row r="11" spans="1:3" ht="12.75">
      <c r="A11">
        <f>A10+$A$7</f>
        <v>1</v>
      </c>
      <c r="B11" s="1">
        <f>B10+($B$5+$G$5/$A$5*B10*B10)*$A$7</f>
        <v>-9.8</v>
      </c>
      <c r="C11" s="2">
        <f>C10+0.5*(B11+B10)*$A$7</f>
        <v>1995.1</v>
      </c>
    </row>
    <row r="12" spans="1:3" ht="12.75">
      <c r="A12">
        <f aca="true" t="shared" si="0" ref="A12:A39">A11+$A$7</f>
        <v>2</v>
      </c>
      <c r="B12" s="1">
        <f aca="true" t="shared" si="1" ref="B12:B40">B11+($B$5+$G$5/$A$5*B11*B11)*$A$7</f>
        <v>-19.389312250000003</v>
      </c>
      <c r="C12" s="2">
        <f aca="true" t="shared" si="2" ref="C12:C40">C11+0.5*(B12+B11)*$A$7</f>
        <v>1980.5053438749999</v>
      </c>
    </row>
    <row r="13" spans="1:3" ht="12.75">
      <c r="A13">
        <f t="shared" si="0"/>
        <v>3</v>
      </c>
      <c r="B13" s="1">
        <f t="shared" si="1"/>
        <v>-28.364581963972952</v>
      </c>
      <c r="C13" s="2">
        <f t="shared" si="2"/>
        <v>1956.6283967680133</v>
      </c>
    </row>
    <row r="14" spans="1:3" ht="12.75">
      <c r="A14">
        <f t="shared" si="0"/>
        <v>4</v>
      </c>
      <c r="B14" s="1">
        <f t="shared" si="1"/>
        <v>-36.39960147643033</v>
      </c>
      <c r="C14" s="2">
        <f t="shared" si="2"/>
        <v>1924.2463050478116</v>
      </c>
    </row>
    <row r="15" spans="1:3" ht="12.75">
      <c r="A15">
        <f t="shared" si="0"/>
        <v>5</v>
      </c>
      <c r="B15" s="1">
        <f t="shared" si="1"/>
        <v>-43.29303412228861</v>
      </c>
      <c r="C15" s="2">
        <f t="shared" si="2"/>
        <v>1884.3999872484521</v>
      </c>
    </row>
    <row r="16" spans="1:3" ht="12.75">
      <c r="A16">
        <f t="shared" si="0"/>
        <v>6</v>
      </c>
      <c r="B16" s="1">
        <f t="shared" si="1"/>
        <v>-48.98131744708055</v>
      </c>
      <c r="C16" s="2">
        <f t="shared" si="2"/>
        <v>1838.2628114637675</v>
      </c>
    </row>
    <row r="17" spans="1:3" ht="12.75">
      <c r="A17">
        <f t="shared" si="0"/>
        <v>7</v>
      </c>
      <c r="B17" s="1">
        <f t="shared" si="1"/>
        <v>-53.51813944672468</v>
      </c>
      <c r="C17" s="2">
        <f t="shared" si="2"/>
        <v>1787.013083016865</v>
      </c>
    </row>
    <row r="18" spans="1:3" ht="12.75">
      <c r="A18">
        <f t="shared" si="0"/>
        <v>8</v>
      </c>
      <c r="B18" s="1">
        <f t="shared" si="1"/>
        <v>-57.034819892390225</v>
      </c>
      <c r="C18" s="2">
        <f t="shared" si="2"/>
        <v>1731.7366033473077</v>
      </c>
    </row>
    <row r="19" spans="1:3" ht="12.75">
      <c r="A19">
        <f t="shared" si="0"/>
        <v>9</v>
      </c>
      <c r="B19" s="1">
        <f t="shared" si="1"/>
        <v>-59.69861546279495</v>
      </c>
      <c r="C19" s="2">
        <f t="shared" si="2"/>
        <v>1673.3698856697151</v>
      </c>
    </row>
    <row r="20" spans="1:3" ht="12.75">
      <c r="A20">
        <f t="shared" si="0"/>
        <v>10</v>
      </c>
      <c r="B20" s="1">
        <f t="shared" si="1"/>
        <v>-61.680255678111784</v>
      </c>
      <c r="C20" s="2">
        <f t="shared" si="2"/>
        <v>1612.6804500992619</v>
      </c>
    </row>
    <row r="21" spans="1:3" ht="12.75">
      <c r="A21">
        <f t="shared" si="0"/>
        <v>11</v>
      </c>
      <c r="B21" s="1">
        <f t="shared" si="1"/>
        <v>-63.13423484610209</v>
      </c>
      <c r="C21" s="2">
        <f t="shared" si="2"/>
        <v>1550.273204837155</v>
      </c>
    </row>
    <row r="22" spans="1:3" ht="12.75">
      <c r="A22">
        <f t="shared" si="0"/>
        <v>12</v>
      </c>
      <c r="B22" s="1">
        <f t="shared" si="1"/>
        <v>-64.190097377536</v>
      </c>
      <c r="C22" s="2">
        <f t="shared" si="2"/>
        <v>1486.611038725336</v>
      </c>
    </row>
    <row r="23" spans="1:3" ht="12.75">
      <c r="A23">
        <f t="shared" si="0"/>
        <v>13</v>
      </c>
      <c r="B23" s="1">
        <f t="shared" si="1"/>
        <v>-64.95103875835174</v>
      </c>
      <c r="C23" s="2">
        <f t="shared" si="2"/>
        <v>1422.040470657392</v>
      </c>
    </row>
    <row r="24" spans="1:3" ht="12.75">
      <c r="A24">
        <f t="shared" si="0"/>
        <v>14</v>
      </c>
      <c r="B24" s="1">
        <f t="shared" si="1"/>
        <v>-65.49640288358982</v>
      </c>
      <c r="C24" s="2">
        <f t="shared" si="2"/>
        <v>1356.8167498364212</v>
      </c>
    </row>
    <row r="25" spans="1:3" ht="12.75">
      <c r="A25">
        <f t="shared" si="0"/>
        <v>15</v>
      </c>
      <c r="B25" s="1">
        <f t="shared" si="1"/>
        <v>-65.8857006615147</v>
      </c>
      <c r="C25" s="2">
        <f t="shared" si="2"/>
        <v>1291.1256980638689</v>
      </c>
    </row>
    <row r="26" spans="1:3" ht="12.75">
      <c r="A26">
        <f t="shared" si="0"/>
        <v>16</v>
      </c>
      <c r="B26" s="1">
        <f t="shared" si="1"/>
        <v>-66.16279523256338</v>
      </c>
      <c r="C26" s="2">
        <f t="shared" si="2"/>
        <v>1225.1014501168297</v>
      </c>
    </row>
    <row r="27" spans="1:3" ht="12.75">
      <c r="A27">
        <f t="shared" si="0"/>
        <v>17</v>
      </c>
      <c r="B27" s="1">
        <f t="shared" si="1"/>
        <v>-66.3596206637001</v>
      </c>
      <c r="C27" s="2">
        <f t="shared" si="2"/>
        <v>1158.840242168698</v>
      </c>
    </row>
    <row r="28" spans="1:3" ht="12.75">
      <c r="A28">
        <f t="shared" si="0"/>
        <v>18</v>
      </c>
      <c r="B28" s="1">
        <f t="shared" si="1"/>
        <v>-66.49922479885515</v>
      </c>
      <c r="C28" s="2">
        <f t="shared" si="2"/>
        <v>1092.4108194374205</v>
      </c>
    </row>
    <row r="29" spans="1:3" ht="12.75">
      <c r="A29">
        <f t="shared" si="0"/>
        <v>19</v>
      </c>
      <c r="B29" s="1">
        <f t="shared" si="1"/>
        <v>-66.59814003950588</v>
      </c>
      <c r="C29" s="2">
        <f t="shared" si="2"/>
        <v>1025.86213701824</v>
      </c>
    </row>
    <row r="30" spans="1:3" ht="12.75">
      <c r="A30">
        <f t="shared" si="0"/>
        <v>20</v>
      </c>
      <c r="B30" s="1">
        <f t="shared" si="1"/>
        <v>-66.66817377632279</v>
      </c>
      <c r="C30" s="2">
        <f t="shared" si="2"/>
        <v>959.2289801103257</v>
      </c>
    </row>
    <row r="31" spans="1:3" ht="12.75">
      <c r="A31">
        <f t="shared" si="0"/>
        <v>21</v>
      </c>
      <c r="B31" s="1">
        <f t="shared" si="1"/>
        <v>-66.71773294176553</v>
      </c>
      <c r="C31" s="2">
        <f t="shared" si="2"/>
        <v>892.5360267512815</v>
      </c>
    </row>
    <row r="32" spans="1:3" ht="12.75">
      <c r="A32">
        <f t="shared" si="0"/>
        <v>22</v>
      </c>
      <c r="B32" s="1">
        <f t="shared" si="1"/>
        <v>-66.75279033551584</v>
      </c>
      <c r="C32" s="2">
        <f t="shared" si="2"/>
        <v>825.8007651126409</v>
      </c>
    </row>
    <row r="33" spans="1:3" ht="12.75">
      <c r="A33">
        <f t="shared" si="0"/>
        <v>23</v>
      </c>
      <c r="B33" s="1">
        <f t="shared" si="1"/>
        <v>-66.77758289070556</v>
      </c>
      <c r="C33" s="2">
        <f t="shared" si="2"/>
        <v>759.0355784995302</v>
      </c>
    </row>
    <row r="34" spans="1:3" ht="12.75">
      <c r="A34">
        <f t="shared" si="0"/>
        <v>24</v>
      </c>
      <c r="B34" s="1">
        <f t="shared" si="1"/>
        <v>-66.79511290676497</v>
      </c>
      <c r="C34" s="2">
        <f t="shared" si="2"/>
        <v>692.2492306007949</v>
      </c>
    </row>
    <row r="35" spans="1:3" ht="12.75">
      <c r="A35">
        <f t="shared" si="0"/>
        <v>25</v>
      </c>
      <c r="B35" s="1">
        <f t="shared" si="1"/>
        <v>-66.80750618809094</v>
      </c>
      <c r="C35" s="2">
        <f t="shared" si="2"/>
        <v>625.4479210533669</v>
      </c>
    </row>
    <row r="36" spans="1:3" ht="12.75">
      <c r="A36">
        <f t="shared" si="0"/>
        <v>26</v>
      </c>
      <c r="B36" s="1">
        <f t="shared" si="1"/>
        <v>-66.81626711335215</v>
      </c>
      <c r="C36" s="2">
        <f t="shared" si="2"/>
        <v>558.6360344026454</v>
      </c>
    </row>
    <row r="37" spans="1:3" ht="12.75">
      <c r="A37">
        <f t="shared" si="0"/>
        <v>27</v>
      </c>
      <c r="B37" s="1">
        <f t="shared" si="1"/>
        <v>-66.82245988592746</v>
      </c>
      <c r="C37" s="2">
        <f t="shared" si="2"/>
        <v>491.81667090300556</v>
      </c>
    </row>
    <row r="38" spans="1:3" ht="12.75">
      <c r="A38">
        <f t="shared" si="0"/>
        <v>28</v>
      </c>
      <c r="B38" s="1">
        <f t="shared" si="1"/>
        <v>-66.82683712363095</v>
      </c>
      <c r="C38" s="2">
        <f t="shared" si="2"/>
        <v>424.99202239822637</v>
      </c>
    </row>
    <row r="39" spans="1:3" ht="12.75">
      <c r="A39">
        <f t="shared" si="0"/>
        <v>29</v>
      </c>
      <c r="B39" s="1">
        <f t="shared" si="1"/>
        <v>-66.82993098524437</v>
      </c>
      <c r="C39" s="2">
        <f t="shared" si="2"/>
        <v>358.1636383437887</v>
      </c>
    </row>
    <row r="40" spans="1:3" ht="12.75">
      <c r="A40">
        <f>A39+$A$7</f>
        <v>30</v>
      </c>
      <c r="B40" s="1">
        <f t="shared" si="1"/>
        <v>-66.83211769713265</v>
      </c>
      <c r="C40" s="2">
        <f t="shared" si="2"/>
        <v>291.33261400260017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2009-01-07T21:50:26Z</dcterms:created>
  <dcterms:modified xsi:type="dcterms:W3CDTF">2009-01-08T13:32:48Z</dcterms:modified>
  <cp:category/>
  <cp:version/>
  <cp:contentType/>
  <cp:contentStatus/>
</cp:coreProperties>
</file>