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<sst xmlns="http://schemas.openxmlformats.org/spreadsheetml/2006/main" count="10" uniqueCount="10">
  <si>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Radius des Rades:  r = 1</t>
  </si>
  <si>
    <t xml:space="preserve">       x</t>
  </si>
  <si>
    <t xml:space="preserve">       d = </t>
  </si>
  <si>
    <t xml:space="preserve">       y</t>
  </si>
  <si>
    <t>Eingabefelder sind gelb gekennzeichnet!</t>
  </si>
  <si>
    <t>Grün kennzeichnet Felder mit Formeln!</t>
  </si>
  <si>
    <t>Abstand  d  des Punktes von der Radachse</t>
  </si>
  <si>
    <t>Bahnkuren von Punkten, die auf einem rollenden Rad fixiert sind</t>
  </si>
  <si>
    <t>Winkel (Grad)</t>
  </si>
  <si>
    <t>Bogenmaß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</si>
</sst>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.25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Bahnkurve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8"/>
          <c:w val="0.94925"/>
          <c:h val="0.819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Tabelle1!$C$7:$C$79</c:f>
              <c:numCache/>
            </c:numRef>
          </c:xVal>
          <c:yVal>
            <c:numRef>
              <c:f>Tabelle1!$D$7:$D$79</c:f>
              <c:numCache/>
            </c:numRef>
          </c:yVal>
          <c:smooth val="1"/>
        </c:ser>
        <c:axId val="23686501"/>
        <c:axId val="11851918"/>
      </c:scatterChart>
      <c:valAx>
        <c:axId val="236865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851918"/>
        <c:crosses val="autoZero"/>
        <c:crossBetween val="midCat"/>
        <c:dispUnits/>
        <c:majorUnit val="0.5"/>
        <c:minorUnit val="0.1"/>
      </c:valAx>
      <c:valAx>
        <c:axId val="11851918"/>
        <c:scaling>
          <c:orientation val="minMax"/>
          <c:max val="1.5"/>
          <c:min val="-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3686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0</xdr:rowOff>
    </xdr:from>
    <xdr:to>
      <xdr:col>12</xdr:col>
      <xdr:colOff>104775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3514725" y="971550"/>
        <a:ext cx="58007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B5" sqref="B5"/>
    </sheetView>
  </sheetViews>
  <sheetFormatPr defaultColWidth="11.421875" defaultRowHeight="12.75"/>
  <cols>
    <col min="1" max="1" width="12.421875" style="0" bestFit="1" customWidth="1"/>
  </cols>
  <sheetData>
    <row r="1" spans="1:8" ht="12.75">
      <c r="A1" t="s">
        <v>7</v>
      </c>
      <c r="F1" s="1" t="s">
        <v>4</v>
      </c>
      <c r="G1" s="1"/>
      <c r="H1" s="1"/>
    </row>
    <row r="2" spans="1:8" ht="12.75">
      <c r="A2" t="s">
        <v>0</v>
      </c>
      <c r="F2" s="2" t="s">
        <v>5</v>
      </c>
      <c r="G2" s="2"/>
      <c r="H2" s="2"/>
    </row>
    <row r="3" ht="12.75">
      <c r="A3" t="s">
        <v>6</v>
      </c>
    </row>
    <row r="4" spans="1:2" ht="12.75">
      <c r="A4" t="s">
        <v>2</v>
      </c>
      <c r="B4" s="1">
        <v>1.25</v>
      </c>
    </row>
    <row r="6" spans="1:4" ht="12.75">
      <c r="A6" t="s">
        <v>8</v>
      </c>
      <c r="B6" t="s">
        <v>9</v>
      </c>
      <c r="C6" t="s">
        <v>1</v>
      </c>
      <c r="D6" t="s">
        <v>3</v>
      </c>
    </row>
    <row r="7" spans="1:4" ht="12.75">
      <c r="A7">
        <v>0</v>
      </c>
      <c r="B7" s="2">
        <f>PI()*A7/180</f>
        <v>0</v>
      </c>
      <c r="C7" s="2">
        <f>ROUND(B7+$B$4*COS(PI()/2-B7),2)</f>
        <v>0</v>
      </c>
      <c r="D7" s="2">
        <f>ROUND($B$4*SIN(PI()/2-B7),2)</f>
        <v>1.25</v>
      </c>
    </row>
    <row r="8" spans="1:4" ht="12.75">
      <c r="A8">
        <v>5</v>
      </c>
      <c r="B8" s="2">
        <f aca="true" t="shared" si="0" ref="B8:B71">PI()*A8/180</f>
        <v>0.08726646259971647</v>
      </c>
      <c r="C8" s="2">
        <f aca="true" t="shared" si="1" ref="C8:C28">ROUND(B8+$B$4*COS(PI()/2-B8),2)</f>
        <v>0.2</v>
      </c>
      <c r="D8" s="2">
        <f aca="true" t="shared" si="2" ref="D8:D71">ROUND($B$4*SIN(PI()/2-B8),2)</f>
        <v>1.25</v>
      </c>
    </row>
    <row r="9" spans="1:4" ht="12.75">
      <c r="A9">
        <v>10</v>
      </c>
      <c r="B9" s="2">
        <f t="shared" si="0"/>
        <v>0.17453292519943295</v>
      </c>
      <c r="C9" s="2">
        <f t="shared" si="1"/>
        <v>0.39</v>
      </c>
      <c r="D9" s="2">
        <f t="shared" si="2"/>
        <v>1.23</v>
      </c>
    </row>
    <row r="10" spans="1:4" ht="12.75">
      <c r="A10">
        <v>15</v>
      </c>
      <c r="B10" s="2">
        <f t="shared" si="0"/>
        <v>0.2617993877991494</v>
      </c>
      <c r="C10" s="2">
        <f t="shared" si="1"/>
        <v>0.59</v>
      </c>
      <c r="D10" s="2">
        <f t="shared" si="2"/>
        <v>1.21</v>
      </c>
    </row>
    <row r="11" spans="1:4" ht="12.75">
      <c r="A11">
        <v>20</v>
      </c>
      <c r="B11" s="2">
        <f t="shared" si="0"/>
        <v>0.3490658503988659</v>
      </c>
      <c r="C11" s="2">
        <f t="shared" si="1"/>
        <v>0.78</v>
      </c>
      <c r="D11" s="2">
        <f t="shared" si="2"/>
        <v>1.17</v>
      </c>
    </row>
    <row r="12" spans="1:4" ht="12.75">
      <c r="A12">
        <v>25</v>
      </c>
      <c r="B12" s="2">
        <f t="shared" si="0"/>
        <v>0.4363323129985824</v>
      </c>
      <c r="C12" s="2">
        <f t="shared" si="1"/>
        <v>0.96</v>
      </c>
      <c r="D12" s="2">
        <f t="shared" si="2"/>
        <v>1.13</v>
      </c>
    </row>
    <row r="13" spans="1:4" ht="12.75">
      <c r="A13">
        <v>30</v>
      </c>
      <c r="B13" s="2">
        <f t="shared" si="0"/>
        <v>0.5235987755982988</v>
      </c>
      <c r="C13" s="2">
        <f t="shared" si="1"/>
        <v>1.15</v>
      </c>
      <c r="D13" s="2">
        <f t="shared" si="2"/>
        <v>1.08</v>
      </c>
    </row>
    <row r="14" spans="1:4" ht="12.75">
      <c r="A14">
        <v>35</v>
      </c>
      <c r="B14" s="2">
        <f t="shared" si="0"/>
        <v>0.6108652381980153</v>
      </c>
      <c r="C14" s="2">
        <f t="shared" si="1"/>
        <v>1.33</v>
      </c>
      <c r="D14" s="2">
        <f t="shared" si="2"/>
        <v>1.02</v>
      </c>
    </row>
    <row r="15" spans="1:4" ht="12.75">
      <c r="A15">
        <v>40</v>
      </c>
      <c r="B15" s="2">
        <f t="shared" si="0"/>
        <v>0.6981317007977318</v>
      </c>
      <c r="C15" s="2">
        <f t="shared" si="1"/>
        <v>1.5</v>
      </c>
      <c r="D15" s="2">
        <f t="shared" si="2"/>
        <v>0.96</v>
      </c>
    </row>
    <row r="16" spans="1:4" ht="12.75">
      <c r="A16">
        <v>45</v>
      </c>
      <c r="B16" s="2">
        <f t="shared" si="0"/>
        <v>0.7853981633974483</v>
      </c>
      <c r="C16" s="2">
        <f t="shared" si="1"/>
        <v>1.67</v>
      </c>
      <c r="D16" s="2">
        <f t="shared" si="2"/>
        <v>0.88</v>
      </c>
    </row>
    <row r="17" spans="1:4" ht="12.75">
      <c r="A17">
        <v>50</v>
      </c>
      <c r="B17" s="2">
        <f t="shared" si="0"/>
        <v>0.8726646259971648</v>
      </c>
      <c r="C17" s="2">
        <f t="shared" si="1"/>
        <v>1.83</v>
      </c>
      <c r="D17" s="2">
        <f t="shared" si="2"/>
        <v>0.8</v>
      </c>
    </row>
    <row r="18" spans="1:4" ht="12.75">
      <c r="A18">
        <v>55</v>
      </c>
      <c r="B18" s="2">
        <f t="shared" si="0"/>
        <v>0.9599310885968813</v>
      </c>
      <c r="C18" s="2">
        <f t="shared" si="1"/>
        <v>1.98</v>
      </c>
      <c r="D18" s="2">
        <f t="shared" si="2"/>
        <v>0.72</v>
      </c>
    </row>
    <row r="19" spans="1:4" ht="12.75">
      <c r="A19">
        <v>60</v>
      </c>
      <c r="B19" s="2">
        <f t="shared" si="0"/>
        <v>1.0471975511965976</v>
      </c>
      <c r="C19" s="2">
        <f t="shared" si="1"/>
        <v>2.13</v>
      </c>
      <c r="D19" s="2">
        <f t="shared" si="2"/>
        <v>0.63</v>
      </c>
    </row>
    <row r="20" spans="1:4" ht="12.75">
      <c r="A20">
        <v>65</v>
      </c>
      <c r="B20" s="2">
        <f t="shared" si="0"/>
        <v>1.1344640137963142</v>
      </c>
      <c r="C20" s="2">
        <f t="shared" si="1"/>
        <v>2.27</v>
      </c>
      <c r="D20" s="2">
        <f t="shared" si="2"/>
        <v>0.53</v>
      </c>
    </row>
    <row r="21" spans="1:4" ht="12.75">
      <c r="A21">
        <v>70</v>
      </c>
      <c r="B21" s="2">
        <f t="shared" si="0"/>
        <v>1.2217304763960306</v>
      </c>
      <c r="C21" s="2">
        <f t="shared" si="1"/>
        <v>2.4</v>
      </c>
      <c r="D21" s="2">
        <f t="shared" si="2"/>
        <v>0.43</v>
      </c>
    </row>
    <row r="22" spans="1:4" ht="12.75">
      <c r="A22">
        <v>75</v>
      </c>
      <c r="B22" s="2">
        <f t="shared" si="0"/>
        <v>1.3089969389957472</v>
      </c>
      <c r="C22" s="2">
        <f t="shared" si="1"/>
        <v>2.52</v>
      </c>
      <c r="D22" s="2">
        <f t="shared" si="2"/>
        <v>0.32</v>
      </c>
    </row>
    <row r="23" spans="1:4" ht="12.75">
      <c r="A23">
        <v>80</v>
      </c>
      <c r="B23" s="2">
        <f t="shared" si="0"/>
        <v>1.3962634015954636</v>
      </c>
      <c r="C23" s="2">
        <f t="shared" si="1"/>
        <v>2.63</v>
      </c>
      <c r="D23" s="2">
        <f t="shared" si="2"/>
        <v>0.22</v>
      </c>
    </row>
    <row r="24" spans="1:4" ht="12.75">
      <c r="A24">
        <v>85</v>
      </c>
      <c r="B24" s="2">
        <f t="shared" si="0"/>
        <v>1.4835298641951802</v>
      </c>
      <c r="C24" s="2">
        <f t="shared" si="1"/>
        <v>2.73</v>
      </c>
      <c r="D24" s="2">
        <f t="shared" si="2"/>
        <v>0.11</v>
      </c>
    </row>
    <row r="25" spans="1:4" ht="12.75">
      <c r="A25">
        <v>90</v>
      </c>
      <c r="B25" s="2">
        <f t="shared" si="0"/>
        <v>1.5707963267948966</v>
      </c>
      <c r="C25" s="2">
        <f t="shared" si="1"/>
        <v>2.82</v>
      </c>
      <c r="D25" s="2">
        <f t="shared" si="2"/>
        <v>0</v>
      </c>
    </row>
    <row r="26" spans="1:4" ht="12.75">
      <c r="A26">
        <v>95</v>
      </c>
      <c r="B26" s="2">
        <f t="shared" si="0"/>
        <v>1.6580627893946132</v>
      </c>
      <c r="C26" s="2">
        <f t="shared" si="1"/>
        <v>2.9</v>
      </c>
      <c r="D26" s="2">
        <f t="shared" si="2"/>
        <v>-0.11</v>
      </c>
    </row>
    <row r="27" spans="1:4" ht="12.75">
      <c r="A27">
        <v>100</v>
      </c>
      <c r="B27" s="2">
        <f t="shared" si="0"/>
        <v>1.7453292519943295</v>
      </c>
      <c r="C27" s="2">
        <f t="shared" si="1"/>
        <v>2.98</v>
      </c>
      <c r="D27" s="2">
        <f t="shared" si="2"/>
        <v>-0.22</v>
      </c>
    </row>
    <row r="28" spans="1:4" ht="12.75">
      <c r="A28">
        <v>105</v>
      </c>
      <c r="B28" s="2">
        <f t="shared" si="0"/>
        <v>1.8325957145940461</v>
      </c>
      <c r="C28" s="2">
        <f t="shared" si="1"/>
        <v>3.04</v>
      </c>
      <c r="D28" s="2">
        <f t="shared" si="2"/>
        <v>-0.32</v>
      </c>
    </row>
    <row r="29" spans="1:4" ht="12.75">
      <c r="A29">
        <v>110</v>
      </c>
      <c r="B29" s="2">
        <f t="shared" si="0"/>
        <v>1.9198621771937625</v>
      </c>
      <c r="C29" s="2">
        <f>ROUND(B29+$B$4*COS(PI()/2-B29),2)</f>
        <v>3.09</v>
      </c>
      <c r="D29" s="2">
        <f t="shared" si="2"/>
        <v>-0.43</v>
      </c>
    </row>
    <row r="30" spans="1:4" ht="12.75">
      <c r="A30">
        <v>115</v>
      </c>
      <c r="B30" s="2">
        <f t="shared" si="0"/>
        <v>2.007128639793479</v>
      </c>
      <c r="C30" s="2">
        <f>ROUND(B30+$B$4*COS(PI()/2-B30),2)</f>
        <v>3.14</v>
      </c>
      <c r="D30" s="2">
        <f t="shared" si="2"/>
        <v>-0.53</v>
      </c>
    </row>
    <row r="31" spans="1:4" ht="12.75">
      <c r="A31">
        <v>120</v>
      </c>
      <c r="B31" s="2">
        <f t="shared" si="0"/>
        <v>2.0943951023931953</v>
      </c>
      <c r="C31" s="2">
        <f>ROUND(B31+$B$4*COS(PI()/2-B31),2)</f>
        <v>3.18</v>
      </c>
      <c r="D31" s="2">
        <f t="shared" si="2"/>
        <v>-0.63</v>
      </c>
    </row>
    <row r="32" spans="1:4" ht="12.75">
      <c r="A32">
        <v>125</v>
      </c>
      <c r="B32" s="2">
        <f t="shared" si="0"/>
        <v>2.1816615649929116</v>
      </c>
      <c r="C32" s="2">
        <f>ROUND(B32+$B$4*COS(PI()/2-B32),2)</f>
        <v>3.21</v>
      </c>
      <c r="D32" s="2">
        <f t="shared" si="2"/>
        <v>-0.72</v>
      </c>
    </row>
    <row r="33" spans="1:4" ht="12.75">
      <c r="A33">
        <v>130</v>
      </c>
      <c r="B33" s="2">
        <f t="shared" si="0"/>
        <v>2.2689280275926285</v>
      </c>
      <c r="C33" s="2">
        <f>ROUND(B33+$B$4*COS(PI()/2-B33),2)</f>
        <v>3.23</v>
      </c>
      <c r="D33" s="2">
        <f t="shared" si="2"/>
        <v>-0.8</v>
      </c>
    </row>
    <row r="34" spans="1:4" ht="12.75">
      <c r="A34">
        <v>135</v>
      </c>
      <c r="B34" s="2">
        <f t="shared" si="0"/>
        <v>2.356194490192345</v>
      </c>
      <c r="C34" s="2">
        <f>ROUND(B34+$B$4*COS(PI()/2-B34),2)</f>
        <v>3.24</v>
      </c>
      <c r="D34" s="2">
        <f t="shared" si="2"/>
        <v>-0.88</v>
      </c>
    </row>
    <row r="35" spans="1:4" ht="12.75">
      <c r="A35">
        <v>140</v>
      </c>
      <c r="B35" s="2">
        <f t="shared" si="0"/>
        <v>2.443460952792061</v>
      </c>
      <c r="C35" s="2">
        <f>ROUND(B35+$B$4*COS(PI()/2-B35),2)</f>
        <v>3.25</v>
      </c>
      <c r="D35" s="2">
        <f t="shared" si="2"/>
        <v>-0.96</v>
      </c>
    </row>
    <row r="36" spans="1:4" ht="12.75">
      <c r="A36">
        <v>145</v>
      </c>
      <c r="B36" s="2">
        <f t="shared" si="0"/>
        <v>2.5307274153917776</v>
      </c>
      <c r="C36" s="2">
        <f>ROUND(B36+$B$4*COS(PI()/2-B36),2)</f>
        <v>3.25</v>
      </c>
      <c r="D36" s="2">
        <f t="shared" si="2"/>
        <v>-1.02</v>
      </c>
    </row>
    <row r="37" spans="1:4" ht="12.75">
      <c r="A37">
        <v>150</v>
      </c>
      <c r="B37" s="2">
        <f t="shared" si="0"/>
        <v>2.6179938779914944</v>
      </c>
      <c r="C37" s="2">
        <f>ROUND(B37+$B$4*COS(PI()/2-B37),2)</f>
        <v>3.24</v>
      </c>
      <c r="D37" s="2">
        <f t="shared" si="2"/>
        <v>-1.08</v>
      </c>
    </row>
    <row r="38" spans="1:4" ht="12.75">
      <c r="A38">
        <v>155</v>
      </c>
      <c r="B38" s="2">
        <f t="shared" si="0"/>
        <v>2.705260340591211</v>
      </c>
      <c r="C38" s="2">
        <f>ROUND(B38+$B$4*COS(PI()/2-B38),2)</f>
        <v>3.23</v>
      </c>
      <c r="D38" s="2">
        <f t="shared" si="2"/>
        <v>-1.13</v>
      </c>
    </row>
    <row r="39" spans="1:4" ht="12.75">
      <c r="A39">
        <v>160</v>
      </c>
      <c r="B39" s="2">
        <f t="shared" si="0"/>
        <v>2.792526803190927</v>
      </c>
      <c r="C39" s="2">
        <f>ROUND(B39+$B$4*COS(PI()/2-B39),2)</f>
        <v>3.22</v>
      </c>
      <c r="D39" s="2">
        <f t="shared" si="2"/>
        <v>-1.17</v>
      </c>
    </row>
    <row r="40" spans="1:4" ht="12.75">
      <c r="A40">
        <v>165</v>
      </c>
      <c r="B40" s="2">
        <f t="shared" si="0"/>
        <v>2.8797932657906435</v>
      </c>
      <c r="C40" s="2">
        <f>ROUND(B40+$B$4*COS(PI()/2-B40),2)</f>
        <v>3.2</v>
      </c>
      <c r="D40" s="2">
        <f t="shared" si="2"/>
        <v>-1.21</v>
      </c>
    </row>
    <row r="41" spans="1:4" ht="12.75">
      <c r="A41">
        <v>170</v>
      </c>
      <c r="B41" s="2">
        <f t="shared" si="0"/>
        <v>2.9670597283903604</v>
      </c>
      <c r="C41" s="2">
        <f>ROUND(B41+$B$4*COS(PI()/2-B41),2)</f>
        <v>3.18</v>
      </c>
      <c r="D41" s="2">
        <f t="shared" si="2"/>
        <v>-1.23</v>
      </c>
    </row>
    <row r="42" spans="1:4" ht="12.75">
      <c r="A42">
        <v>175</v>
      </c>
      <c r="B42" s="2">
        <f t="shared" si="0"/>
        <v>3.0543261909900763</v>
      </c>
      <c r="C42" s="2">
        <f>ROUND(B42+$B$4*COS(PI()/2-B42),2)</f>
        <v>3.16</v>
      </c>
      <c r="D42" s="2">
        <f t="shared" si="2"/>
        <v>-1.25</v>
      </c>
    </row>
    <row r="43" spans="1:4" ht="12.75">
      <c r="A43">
        <v>180</v>
      </c>
      <c r="B43" s="2">
        <f t="shared" si="0"/>
        <v>3.141592653589793</v>
      </c>
      <c r="C43" s="2">
        <f>ROUND(B43+$B$4*COS(PI()/2-B43),2)</f>
        <v>3.14</v>
      </c>
      <c r="D43" s="2">
        <f t="shared" si="2"/>
        <v>-1.25</v>
      </c>
    </row>
    <row r="44" spans="1:4" ht="12.75">
      <c r="A44">
        <v>185</v>
      </c>
      <c r="B44" s="2">
        <f t="shared" si="0"/>
        <v>3.2288591161895095</v>
      </c>
      <c r="C44" s="2">
        <f>ROUND(B44+$B$4*COS(PI()/2-B44),2)</f>
        <v>3.12</v>
      </c>
      <c r="D44" s="2">
        <f>ROUND($B$4*SIN(PI()/2-B44),2)</f>
        <v>-1.25</v>
      </c>
    </row>
    <row r="45" spans="1:4" ht="12.75">
      <c r="A45">
        <v>190</v>
      </c>
      <c r="B45" s="2">
        <f t="shared" si="0"/>
        <v>3.3161255787892263</v>
      </c>
      <c r="C45" s="2">
        <f aca="true" t="shared" si="3" ref="C45:C65">ROUND(B45+$B$4*COS(PI()/2-B45),2)</f>
        <v>3.1</v>
      </c>
      <c r="D45" s="2">
        <f aca="true" t="shared" si="4" ref="D45:D71">ROUND($B$4*SIN(PI()/2-B45),2)</f>
        <v>-1.23</v>
      </c>
    </row>
    <row r="46" spans="1:4" ht="12.75">
      <c r="A46">
        <v>195</v>
      </c>
      <c r="B46" s="2">
        <f t="shared" si="0"/>
        <v>3.4033920413889422</v>
      </c>
      <c r="C46" s="2">
        <f t="shared" si="3"/>
        <v>3.08</v>
      </c>
      <c r="D46" s="2">
        <f t="shared" si="4"/>
        <v>-1.21</v>
      </c>
    </row>
    <row r="47" spans="1:4" ht="12.75">
      <c r="A47">
        <v>200</v>
      </c>
      <c r="B47" s="2">
        <f t="shared" si="0"/>
        <v>3.490658503988659</v>
      </c>
      <c r="C47" s="2">
        <f t="shared" si="3"/>
        <v>3.06</v>
      </c>
      <c r="D47" s="2">
        <f t="shared" si="4"/>
        <v>-1.17</v>
      </c>
    </row>
    <row r="48" spans="1:4" ht="12.75">
      <c r="A48">
        <v>205</v>
      </c>
      <c r="B48" s="2">
        <f t="shared" si="0"/>
        <v>3.5779249665883754</v>
      </c>
      <c r="C48" s="2">
        <f t="shared" si="3"/>
        <v>3.05</v>
      </c>
      <c r="D48" s="2">
        <f t="shared" si="4"/>
        <v>-1.13</v>
      </c>
    </row>
    <row r="49" spans="1:4" ht="12.75">
      <c r="A49">
        <v>210</v>
      </c>
      <c r="B49" s="2">
        <f t="shared" si="0"/>
        <v>3.6651914291880923</v>
      </c>
      <c r="C49" s="2">
        <f t="shared" si="3"/>
        <v>3.04</v>
      </c>
      <c r="D49" s="2">
        <f t="shared" si="4"/>
        <v>-1.08</v>
      </c>
    </row>
    <row r="50" spans="1:4" ht="12.75">
      <c r="A50">
        <v>215</v>
      </c>
      <c r="B50" s="2">
        <f t="shared" si="0"/>
        <v>3.752457891787808</v>
      </c>
      <c r="C50" s="2">
        <f t="shared" si="3"/>
        <v>3.04</v>
      </c>
      <c r="D50" s="2">
        <f t="shared" si="4"/>
        <v>-1.02</v>
      </c>
    </row>
    <row r="51" spans="1:4" ht="12.75">
      <c r="A51">
        <v>220</v>
      </c>
      <c r="B51" s="2">
        <f t="shared" si="0"/>
        <v>3.839724354387525</v>
      </c>
      <c r="C51" s="2">
        <f t="shared" si="3"/>
        <v>3.04</v>
      </c>
      <c r="D51" s="2">
        <f t="shared" si="4"/>
        <v>-0.96</v>
      </c>
    </row>
    <row r="52" spans="1:4" ht="12.75">
      <c r="A52">
        <v>225</v>
      </c>
      <c r="B52" s="2">
        <f t="shared" si="0"/>
        <v>3.9269908169872414</v>
      </c>
      <c r="C52" s="2">
        <f t="shared" si="3"/>
        <v>3.04</v>
      </c>
      <c r="D52" s="2">
        <f t="shared" si="4"/>
        <v>-0.88</v>
      </c>
    </row>
    <row r="53" spans="1:4" ht="12.75">
      <c r="A53">
        <v>230</v>
      </c>
      <c r="B53" s="2">
        <f t="shared" si="0"/>
        <v>4.014257279586958</v>
      </c>
      <c r="C53" s="2">
        <f t="shared" si="3"/>
        <v>3.06</v>
      </c>
      <c r="D53" s="2">
        <f t="shared" si="4"/>
        <v>-0.8</v>
      </c>
    </row>
    <row r="54" spans="1:4" ht="12.75">
      <c r="A54">
        <v>235</v>
      </c>
      <c r="B54" s="2">
        <f>PI()*A54/180</f>
        <v>4.101523742186674</v>
      </c>
      <c r="C54" s="2">
        <f t="shared" si="3"/>
        <v>3.08</v>
      </c>
      <c r="D54" s="2">
        <f t="shared" si="4"/>
        <v>-0.72</v>
      </c>
    </row>
    <row r="55" spans="1:4" ht="12.75">
      <c r="A55">
        <v>240</v>
      </c>
      <c r="B55" s="2">
        <f t="shared" si="0"/>
        <v>4.1887902047863905</v>
      </c>
      <c r="C55" s="2">
        <f t="shared" si="3"/>
        <v>3.11</v>
      </c>
      <c r="D55" s="2">
        <f t="shared" si="4"/>
        <v>-0.63</v>
      </c>
    </row>
    <row r="56" spans="1:4" ht="12.75">
      <c r="A56">
        <v>245</v>
      </c>
      <c r="B56" s="2">
        <f t="shared" si="0"/>
        <v>4.276056667386107</v>
      </c>
      <c r="C56" s="2">
        <f t="shared" si="3"/>
        <v>3.14</v>
      </c>
      <c r="D56" s="2">
        <f t="shared" si="4"/>
        <v>-0.53</v>
      </c>
    </row>
    <row r="57" spans="1:4" ht="12.75">
      <c r="A57">
        <v>250</v>
      </c>
      <c r="B57" s="2">
        <f t="shared" si="0"/>
        <v>4.363323129985823</v>
      </c>
      <c r="C57" s="2">
        <f t="shared" si="3"/>
        <v>3.19</v>
      </c>
      <c r="D57" s="2">
        <f t="shared" si="4"/>
        <v>-0.43</v>
      </c>
    </row>
    <row r="58" spans="1:4" ht="12.75">
      <c r="A58">
        <v>255</v>
      </c>
      <c r="B58" s="2">
        <f t="shared" si="0"/>
        <v>4.4505895925855405</v>
      </c>
      <c r="C58" s="2">
        <f t="shared" si="3"/>
        <v>3.24</v>
      </c>
      <c r="D58" s="2">
        <f t="shared" si="4"/>
        <v>-0.32</v>
      </c>
    </row>
    <row r="59" spans="1:4" ht="12.75">
      <c r="A59">
        <v>260</v>
      </c>
      <c r="B59" s="2">
        <f t="shared" si="0"/>
        <v>4.537856055185257</v>
      </c>
      <c r="C59" s="2">
        <f t="shared" si="3"/>
        <v>3.31</v>
      </c>
      <c r="D59" s="2">
        <f t="shared" si="4"/>
        <v>-0.22</v>
      </c>
    </row>
    <row r="60" spans="1:4" ht="12.75">
      <c r="A60">
        <v>265</v>
      </c>
      <c r="B60" s="2">
        <f t="shared" si="0"/>
        <v>4.625122517784973</v>
      </c>
      <c r="C60" s="2">
        <f t="shared" si="3"/>
        <v>3.38</v>
      </c>
      <c r="D60" s="2">
        <f t="shared" si="4"/>
        <v>-0.11</v>
      </c>
    </row>
    <row r="61" spans="1:4" ht="12.75">
      <c r="A61">
        <v>270</v>
      </c>
      <c r="B61" s="2">
        <f t="shared" si="0"/>
        <v>4.71238898038469</v>
      </c>
      <c r="C61" s="2">
        <f t="shared" si="3"/>
        <v>3.46</v>
      </c>
      <c r="D61" s="2">
        <f t="shared" si="4"/>
        <v>0</v>
      </c>
    </row>
    <row r="62" spans="1:4" ht="12.75">
      <c r="A62">
        <v>275</v>
      </c>
      <c r="B62" s="2">
        <f t="shared" si="0"/>
        <v>4.799655442984406</v>
      </c>
      <c r="C62" s="2">
        <f t="shared" si="3"/>
        <v>3.55</v>
      </c>
      <c r="D62" s="2">
        <f t="shared" si="4"/>
        <v>0.11</v>
      </c>
    </row>
    <row r="63" spans="1:4" ht="12.75">
      <c r="A63">
        <v>280</v>
      </c>
      <c r="B63" s="2">
        <f t="shared" si="0"/>
        <v>4.886921905584122</v>
      </c>
      <c r="C63" s="2">
        <f t="shared" si="3"/>
        <v>3.66</v>
      </c>
      <c r="D63" s="2">
        <f t="shared" si="4"/>
        <v>0.22</v>
      </c>
    </row>
    <row r="64" spans="1:4" ht="12.75">
      <c r="A64">
        <v>285</v>
      </c>
      <c r="B64" s="2">
        <f t="shared" si="0"/>
        <v>4.97418836818384</v>
      </c>
      <c r="C64" s="2">
        <f t="shared" si="3"/>
        <v>3.77</v>
      </c>
      <c r="D64" s="2">
        <f t="shared" si="4"/>
        <v>0.32</v>
      </c>
    </row>
    <row r="65" spans="1:4" ht="12.75">
      <c r="A65">
        <v>290</v>
      </c>
      <c r="B65" s="2">
        <f t="shared" si="0"/>
        <v>5.061454830783555</v>
      </c>
      <c r="C65" s="2">
        <f t="shared" si="3"/>
        <v>3.89</v>
      </c>
      <c r="D65" s="2">
        <f t="shared" si="4"/>
        <v>0.43</v>
      </c>
    </row>
    <row r="66" spans="1:4" ht="12.75">
      <c r="A66">
        <v>295</v>
      </c>
      <c r="B66" s="2">
        <f t="shared" si="0"/>
        <v>5.1487212933832724</v>
      </c>
      <c r="C66" s="2">
        <f>ROUND(B66+$B$4*COS(PI()/2-B66),2)</f>
        <v>4.02</v>
      </c>
      <c r="D66" s="2">
        <f t="shared" si="4"/>
        <v>0.53</v>
      </c>
    </row>
    <row r="67" spans="1:4" ht="12.75">
      <c r="A67">
        <v>300</v>
      </c>
      <c r="B67" s="2">
        <f t="shared" si="0"/>
        <v>5.235987755982989</v>
      </c>
      <c r="C67" s="2">
        <f>ROUND(B67+$B$4*COS(PI()/2-B67),2)</f>
        <v>4.15</v>
      </c>
      <c r="D67" s="2">
        <f t="shared" si="4"/>
        <v>0.63</v>
      </c>
    </row>
    <row r="68" spans="1:4" ht="12.75">
      <c r="A68">
        <v>305</v>
      </c>
      <c r="B68" s="2">
        <f t="shared" si="0"/>
        <v>5.323254218582705</v>
      </c>
      <c r="C68" s="2">
        <f>ROUND(B68+$B$4*COS(PI()/2-B68),2)</f>
        <v>4.3</v>
      </c>
      <c r="D68" s="2">
        <f t="shared" si="4"/>
        <v>0.72</v>
      </c>
    </row>
    <row r="69" spans="1:4" ht="12.75">
      <c r="A69">
        <v>310</v>
      </c>
      <c r="B69" s="2">
        <f t="shared" si="0"/>
        <v>5.410520681182422</v>
      </c>
      <c r="C69" s="2">
        <f>ROUND(B69+$B$4*COS(PI()/2-B69),2)</f>
        <v>4.45</v>
      </c>
      <c r="D69" s="2">
        <f t="shared" si="4"/>
        <v>0.8</v>
      </c>
    </row>
    <row r="70" spans="1:4" ht="12.75">
      <c r="A70">
        <v>315</v>
      </c>
      <c r="B70" s="2">
        <f t="shared" si="0"/>
        <v>5.497787143782138</v>
      </c>
      <c r="C70" s="2">
        <f>ROUND(B70+$B$4*COS(PI()/2-B70),2)</f>
        <v>4.61</v>
      </c>
      <c r="D70" s="2">
        <f t="shared" si="4"/>
        <v>0.88</v>
      </c>
    </row>
    <row r="71" spans="1:4" ht="12.75">
      <c r="A71">
        <v>320</v>
      </c>
      <c r="B71" s="2">
        <f t="shared" si="0"/>
        <v>5.585053606381854</v>
      </c>
      <c r="C71" s="2">
        <f>ROUND(B71+$B$4*COS(PI()/2-B71),2)</f>
        <v>4.78</v>
      </c>
      <c r="D71" s="2">
        <f t="shared" si="4"/>
        <v>0.96</v>
      </c>
    </row>
    <row r="72" spans="1:4" ht="12.75">
      <c r="A72">
        <v>325</v>
      </c>
      <c r="B72" s="2">
        <f aca="true" t="shared" si="5" ref="B72:B79">PI()*A72/180</f>
        <v>5.672320068981571</v>
      </c>
      <c r="C72" s="2">
        <f>ROUND(B72+$B$4*COS(PI()/2-B72),2)</f>
        <v>4.96</v>
      </c>
      <c r="D72" s="2">
        <f>ROUND($B$4*SIN(PI()/2-B72),2)</f>
        <v>1.02</v>
      </c>
    </row>
    <row r="73" spans="1:4" ht="12.75">
      <c r="A73">
        <v>330</v>
      </c>
      <c r="B73" s="2">
        <f t="shared" si="5"/>
        <v>5.759586531581287</v>
      </c>
      <c r="C73" s="2">
        <f aca="true" t="shared" si="6" ref="C73:C79">ROUND(B73+$B$4*COS(PI()/2-B73),2)</f>
        <v>5.13</v>
      </c>
      <c r="D73" s="2">
        <f aca="true" t="shared" si="7" ref="D73:D79">ROUND($B$4*SIN(PI()/2-B73),2)</f>
        <v>1.08</v>
      </c>
    </row>
    <row r="74" spans="1:4" ht="12.75">
      <c r="A74">
        <v>335</v>
      </c>
      <c r="B74" s="2">
        <f t="shared" si="5"/>
        <v>5.8468529941810035</v>
      </c>
      <c r="C74" s="2">
        <f t="shared" si="6"/>
        <v>5.32</v>
      </c>
      <c r="D74" s="2">
        <f t="shared" si="7"/>
        <v>1.13</v>
      </c>
    </row>
    <row r="75" spans="1:4" ht="12.75">
      <c r="A75">
        <v>340</v>
      </c>
      <c r="B75" s="2">
        <f t="shared" si="5"/>
        <v>5.934119456780721</v>
      </c>
      <c r="C75" s="2">
        <f t="shared" si="6"/>
        <v>5.51</v>
      </c>
      <c r="D75" s="2">
        <f t="shared" si="7"/>
        <v>1.17</v>
      </c>
    </row>
    <row r="76" spans="1:4" ht="12.75">
      <c r="A76">
        <v>345</v>
      </c>
      <c r="B76" s="2">
        <f t="shared" si="5"/>
        <v>6.021385919380437</v>
      </c>
      <c r="C76" s="2">
        <f t="shared" si="6"/>
        <v>5.7</v>
      </c>
      <c r="D76" s="2">
        <f t="shared" si="7"/>
        <v>1.21</v>
      </c>
    </row>
    <row r="77" spans="1:4" ht="12.75">
      <c r="A77">
        <v>350</v>
      </c>
      <c r="B77" s="2">
        <f t="shared" si="5"/>
        <v>6.108652381980153</v>
      </c>
      <c r="C77" s="2">
        <f t="shared" si="6"/>
        <v>5.89</v>
      </c>
      <c r="D77" s="2">
        <f t="shared" si="7"/>
        <v>1.23</v>
      </c>
    </row>
    <row r="78" spans="1:4" ht="12.75">
      <c r="A78">
        <v>355</v>
      </c>
      <c r="B78" s="2">
        <f t="shared" si="5"/>
        <v>6.19591884457987</v>
      </c>
      <c r="C78" s="2">
        <f t="shared" si="6"/>
        <v>6.09</v>
      </c>
      <c r="D78" s="2">
        <f t="shared" si="7"/>
        <v>1.25</v>
      </c>
    </row>
    <row r="79" spans="1:4" ht="12.75">
      <c r="A79">
        <v>360</v>
      </c>
      <c r="B79" s="2">
        <f t="shared" si="5"/>
        <v>6.283185307179586</v>
      </c>
      <c r="C79" s="2">
        <f t="shared" si="6"/>
        <v>6.28</v>
      </c>
      <c r="D79" s="2">
        <f t="shared" si="7"/>
        <v>1.25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2005-09-18T09:57:57Z</dcterms:created>
  <dcterms:modified xsi:type="dcterms:W3CDTF">2005-09-18T11:36:43Z</dcterms:modified>
  <cp:category/>
  <cp:version/>
  <cp:contentType/>
  <cp:contentStatus/>
</cp:coreProperties>
</file>